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astiglionete-my.sharepoint.com/personal/diludovico_fabio_comune_castiglione_te_it/Documents/Desktop/Trasparenza_New/"/>
    </mc:Choice>
  </mc:AlternateContent>
  <xr:revisionPtr revIDLastSave="18" documentId="8_{309EFA4C-F2EA-4CB2-8D5E-43886E875C07}" xr6:coauthVersionLast="47" xr6:coauthVersionMax="47" xr10:uidLastSave="{CAF7D7E8-979D-4429-B35A-770E6A0D10B7}"/>
  <bookViews>
    <workbookView xWindow="-120" yWindow="-120" windowWidth="29040" windowHeight="15720" xr2:uid="{2C59F927-02EE-48D3-B1F3-5278BE34C434}"/>
  </bookViews>
  <sheets>
    <sheet name="Foglio1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8" i="1" l="1"/>
  <c r="C27" i="1"/>
  <c r="C26" i="1"/>
  <c r="C25" i="1"/>
  <c r="C24" i="1"/>
  <c r="C23" i="1"/>
  <c r="C22" i="1"/>
  <c r="C21" i="1"/>
  <c r="C20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J8" i="1"/>
  <c r="I8" i="1"/>
</calcChain>
</file>

<file path=xl/sharedStrings.xml><?xml version="1.0" encoding="utf-8"?>
<sst xmlns="http://schemas.openxmlformats.org/spreadsheetml/2006/main" count="69" uniqueCount="30">
  <si>
    <t>Comune di Castiglione Messer Raimondo (TE)</t>
  </si>
  <si>
    <t>Data di aggiornamento: 26/10/2026</t>
  </si>
  <si>
    <t>Anno</t>
  </si>
  <si>
    <t>Titolari di EQ</t>
  </si>
  <si>
    <t>Personale non titolare di EQ</t>
  </si>
  <si>
    <t>2021</t>
  </si>
  <si>
    <t>2022</t>
  </si>
  <si>
    <t>2023</t>
  </si>
  <si>
    <t>2024</t>
  </si>
  <si>
    <t>2025</t>
  </si>
  <si>
    <t>Dati relativi ai premi</t>
  </si>
  <si>
    <t>Art. 20, comma 2, D.Lgs. 33/2013 — Distribuzione in forma aggregata, premio mediamente percepito e grado di differenziazione, annualità 2021–2025</t>
  </si>
  <si>
    <t>Personale</t>
  </si>
  <si>
    <t>N. percipienti</t>
  </si>
  <si>
    <t>Premio complessivo stanziato (€)</t>
  </si>
  <si>
    <t>Premio complessivo erogato (€)</t>
  </si>
  <si>
    <t>Premio mediamente percepito (€)</t>
  </si>
  <si>
    <t>% erogato su stanziato</t>
  </si>
  <si>
    <t>Grado di differenziazione — % valutati per esito</t>
  </si>
  <si>
    <t>Premio pieno</t>
  </si>
  <si>
    <t>Premio ridotto</t>
  </si>
  <si>
    <t>Senza premio</t>
  </si>
  <si>
    <t>Criteri per l'assegnazione del trattamento accessorio</t>
  </si>
  <si>
    <t>Fonti dei criteri</t>
  </si>
  <si>
    <t>Atto di liquidazione</t>
  </si>
  <si>
    <t>Dati pubblicati in forma aggregata per categoria di personale, ai sensi dell'art. 20, comma 2, D.Lgs. 33/2013, senza riferimento a singoli dipendenti.</t>
  </si>
  <si>
    <t>Premio mediamente percepito = premio erogato / numero dei percipienti, compresi i dipendenti in servizio per parte dell'anno (premio riproporzionato al periodo).</t>
  </si>
  <si>
    <t>Il personale che nel medesimo anno ha prestato servizio sia come titolare di EQ sia come non titolare è computato in entrambe le categorie, per il rispettivo periodo.</t>
  </si>
  <si>
    <t>Premio ridotto: riduzione conseguente all'esito della valutazione, distinta dalla riproporzione per periodo di servizio.</t>
  </si>
  <si>
    <t>determina R.G. 517 del 03/09/2026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</si>
</sst>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;\-#,##0.00&quot; €&quot;;\-"/>
    <numFmt numFmtId="165" formatCode="0.0%;\-0.0%;\-"/>
  </numFmts>
  <fonts count="9" x14ac:knownFonts="1">
    <font>
      <sz val="11"/>
      <color theme="1"/>
      <name val="Aptos Narrow"/>
      <family val="2"/>
      <scheme val="minor"/>
    </font>
    <font>
      <b/>
      <sz val="10"/>
      <color rgb="FF595959"/>
      <name val="Arial"/>
      <charset val="1"/>
    </font>
    <font>
      <b/>
      <sz val="14"/>
      <color rgb="FF1F4E79"/>
      <name val="Arial"/>
      <charset val="1"/>
    </font>
    <font>
      <sz val="10"/>
      <color rgb="FF595959"/>
      <name val="Arial"/>
      <charset val="1"/>
    </font>
    <font>
      <i/>
      <sz val="9"/>
      <color rgb="FF595959"/>
      <name val="Arial"/>
      <charset val="1"/>
    </font>
    <font>
      <b/>
      <sz val="9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b/>
      <sz val="11"/>
      <color rgb="FF1F4E79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1F4E79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0" fontId="4" fillId="0" borderId="0" xfId="0" applyFont="1"/>
    <xf numFmtId="0" fontId="7" fillId="0" borderId="1" xfId="0" applyFont="1" applyBorder="1" applyAlignment="1">
      <alignment vertical="center"/>
    </xf>
    <xf numFmtId="1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horizontal="center" vertical="center"/>
    </xf>
    <xf numFmtId="0" fontId="8" fillId="0" borderId="0" xfId="0" applyFont="1"/>
    <xf numFmtId="0" fontId="7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bioDiLudovico\Downloads\Formato_Aperto_D.Lgs%2033_2013%20-%20Art.%2020%20%20commi%201%20e%202.xlsx" TargetMode="External"/><Relationship Id="rId1" Type="http://schemas.openxmlformats.org/officeDocument/2006/relationships/externalLinkPath" Target="file:///C:\Users\FabioDiLudovico\Downloads\Formato_Aperto_D.Lgs%2033_2013%20-%20Art.%2020%20%20commi%201%20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mpilazione"/>
      <sheetName val="Art.20 c.1"/>
      <sheetName val="Art.20 c.2"/>
    </sheetNames>
    <sheetDataSet>
      <sheetData sheetId="0">
        <row r="11">
          <cell r="E11">
            <v>5</v>
          </cell>
          <cell r="F11">
            <v>5</v>
          </cell>
          <cell r="G11">
            <v>0</v>
          </cell>
          <cell r="H11">
            <v>0</v>
          </cell>
        </row>
        <row r="12">
          <cell r="E12">
            <v>4</v>
          </cell>
          <cell r="F12">
            <v>4</v>
          </cell>
          <cell r="G12">
            <v>0</v>
          </cell>
          <cell r="H12">
            <v>0</v>
          </cell>
        </row>
        <row r="13">
          <cell r="E13">
            <v>6</v>
          </cell>
          <cell r="F13">
            <v>6</v>
          </cell>
          <cell r="G13">
            <v>0</v>
          </cell>
          <cell r="H13">
            <v>0</v>
          </cell>
        </row>
        <row r="14">
          <cell r="E14">
            <v>4</v>
          </cell>
          <cell r="F14">
            <v>4</v>
          </cell>
          <cell r="G14">
            <v>0</v>
          </cell>
          <cell r="H14">
            <v>0</v>
          </cell>
        </row>
        <row r="15">
          <cell r="E15">
            <v>7</v>
          </cell>
          <cell r="F15">
            <v>7</v>
          </cell>
          <cell r="G15">
            <v>0</v>
          </cell>
          <cell r="H15">
            <v>0</v>
          </cell>
        </row>
        <row r="16">
          <cell r="E16">
            <v>5</v>
          </cell>
          <cell r="F16">
            <v>5</v>
          </cell>
          <cell r="G16">
            <v>0</v>
          </cell>
          <cell r="H16">
            <v>0</v>
          </cell>
        </row>
        <row r="17">
          <cell r="E17">
            <v>5</v>
          </cell>
          <cell r="F17">
            <v>5</v>
          </cell>
          <cell r="G17">
            <v>0</v>
          </cell>
          <cell r="H17">
            <v>0</v>
          </cell>
        </row>
        <row r="18">
          <cell r="E18">
            <v>4</v>
          </cell>
          <cell r="F18">
            <v>4</v>
          </cell>
          <cell r="G18">
            <v>0</v>
          </cell>
          <cell r="H18">
            <v>0</v>
          </cell>
        </row>
        <row r="19">
          <cell r="E19">
            <v>8</v>
          </cell>
          <cell r="F19">
            <v>8</v>
          </cell>
          <cell r="G19">
            <v>0</v>
          </cell>
          <cell r="H19">
            <v>0</v>
          </cell>
        </row>
        <row r="27">
          <cell r="C27" t="str">
            <v>Reg. 49/2013; obiettivi DUP 2021-2023</v>
          </cell>
        </row>
        <row r="28">
          <cell r="C28" t="str">
            <v>POP 2022; CCNL F.L. 16.11.2022, art. 17</v>
          </cell>
        </row>
        <row r="29">
          <cell r="C29" t="str">
            <v>POP 2022</v>
          </cell>
        </row>
        <row r="30">
          <cell r="C30" t="str">
            <v>PIAO 2023-2025; CCDI 2023-2025, art. 18 c. 2; CCNL F.L. 16.11.2022, art. 17</v>
          </cell>
        </row>
        <row r="31">
          <cell r="C31" t="str">
            <v>PIAO 2023-2025; CCDI 2023-2025, art. 11 cc. 4-5 (30% perf. organizzativa / 70% perf. individuale)</v>
          </cell>
        </row>
        <row r="32">
          <cell r="C32" t="str">
            <v>PIAO 2024-2026; CCDI 2023-2025, art. 18 c. 2; CCNL F.L. 16.11.2022, art. 17</v>
          </cell>
        </row>
        <row r="33">
          <cell r="C33" t="str">
            <v>PIAO 2024-2026; CCDI 2023-2025, art. 11 cc. 4-5 (30% perf. organizzativa / 70% perf. individuale)</v>
          </cell>
        </row>
        <row r="34">
          <cell r="C34" t="str">
            <v>PIAO 2025-2027; CCDI 2023-2025, art. 18 c. 2; CCNL F.L. 16.11.2022, art. 17</v>
          </cell>
        </row>
        <row r="35">
          <cell r="C35" t="str">
            <v>PIAO 2025-2027; CCDI 2023-2025, art. 11 cc. 4-5 (30% perf. organizzativa / 70% perf. individuale)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8A276-6FDC-44BE-83D6-15B8FCB302BC}">
  <dimension ref="A1:J33"/>
  <sheetViews>
    <sheetView tabSelected="1" workbookViewId="0">
      <selection activeCell="A33" sqref="A33:J33"/>
    </sheetView>
  </sheetViews>
  <sheetFormatPr defaultRowHeight="15" x14ac:dyDescent="0.25"/>
  <cols>
    <col min="2" max="2" width="24.7109375" bestFit="1" customWidth="1"/>
    <col min="4" max="4" width="28.5703125" bestFit="1" customWidth="1"/>
    <col min="5" max="5" width="27.42578125" bestFit="1" customWidth="1"/>
    <col min="6" max="6" width="28.7109375" bestFit="1" customWidth="1"/>
    <col min="7" max="7" width="19.5703125" bestFit="1" customWidth="1"/>
    <col min="8" max="8" width="13.5703125" customWidth="1"/>
    <col min="9" max="9" width="11.5703125" customWidth="1"/>
    <col min="10" max="10" width="10.85546875" customWidth="1"/>
  </cols>
  <sheetData>
    <row r="1" spans="1:10" x14ac:dyDescent="0.25">
      <c r="A1" s="1" t="s">
        <v>0</v>
      </c>
    </row>
    <row r="2" spans="1:10" ht="18" x14ac:dyDescent="0.25">
      <c r="A2" s="2" t="s">
        <v>10</v>
      </c>
    </row>
    <row r="3" spans="1:10" x14ac:dyDescent="0.25">
      <c r="A3" s="3" t="s">
        <v>11</v>
      </c>
    </row>
    <row r="4" spans="1:10" x14ac:dyDescent="0.25">
      <c r="A4" s="4" t="s">
        <v>1</v>
      </c>
    </row>
    <row r="6" spans="1:10" ht="22.5" customHeight="1" x14ac:dyDescent="0.25">
      <c r="A6" s="5" t="s">
        <v>2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/>
      <c r="J6" s="5"/>
    </row>
    <row r="7" spans="1:10" ht="24" x14ac:dyDescent="0.25">
      <c r="A7" s="5"/>
      <c r="B7" s="5"/>
      <c r="C7" s="5"/>
      <c r="D7" s="5"/>
      <c r="E7" s="5"/>
      <c r="F7" s="5"/>
      <c r="G7" s="5"/>
      <c r="H7" s="6" t="s">
        <v>19</v>
      </c>
      <c r="I7" s="6" t="s">
        <v>20</v>
      </c>
      <c r="J7" s="6" t="s">
        <v>21</v>
      </c>
    </row>
    <row r="8" spans="1:10" ht="15.75" thickBot="1" x14ac:dyDescent="0.3">
      <c r="A8" s="7" t="s">
        <v>5</v>
      </c>
      <c r="B8" s="10" t="s">
        <v>4</v>
      </c>
      <c r="C8" s="11">
        <v>5</v>
      </c>
      <c r="D8" s="8">
        <v>5097.25</v>
      </c>
      <c r="E8" s="8">
        <v>5097.25</v>
      </c>
      <c r="F8" s="8">
        <v>1019.45</v>
      </c>
      <c r="G8" s="12">
        <v>1</v>
      </c>
      <c r="H8" s="12">
        <v>1</v>
      </c>
      <c r="I8" s="12">
        <f>IF(OR([1]Compilazione!$E$11=0,COUNT([1]Compilazione!$F$11:$H$11)=0),"",[1]Compilazione!$G$11/[1]Compilazione!$E$11)</f>
        <v>0</v>
      </c>
      <c r="J8" s="12">
        <f>IF(OR([1]Compilazione!$E$11=0,COUNT([1]Compilazione!$F$11:$H$11)=0),"",[1]Compilazione!$H$11/[1]Compilazione!$E$11)</f>
        <v>0</v>
      </c>
    </row>
    <row r="9" spans="1:10" x14ac:dyDescent="0.25">
      <c r="A9" s="13" t="s">
        <v>6</v>
      </c>
      <c r="B9" s="14" t="s">
        <v>3</v>
      </c>
      <c r="C9" s="15">
        <v>4</v>
      </c>
      <c r="D9" s="16">
        <v>4000</v>
      </c>
      <c r="E9" s="16">
        <v>4000</v>
      </c>
      <c r="F9" s="16">
        <v>1000</v>
      </c>
      <c r="G9" s="17">
        <v>1</v>
      </c>
      <c r="H9" s="17">
        <v>1</v>
      </c>
      <c r="I9" s="17">
        <f>IF(OR([1]Compilazione!$E$12=0,COUNT([1]Compilazione!$F$12:$H$12)=0),"",[1]Compilazione!$G$12/[1]Compilazione!$E$12)</f>
        <v>0</v>
      </c>
      <c r="J9" s="17">
        <f>IF(OR([1]Compilazione!$E$12=0,COUNT([1]Compilazione!$F$12:$H$12)=0),"",[1]Compilazione!$H$12/[1]Compilazione!$E$12)</f>
        <v>0</v>
      </c>
    </row>
    <row r="10" spans="1:10" ht="15.75" thickBot="1" x14ac:dyDescent="0.3">
      <c r="A10" s="7" t="s">
        <v>6</v>
      </c>
      <c r="B10" s="10" t="s">
        <v>4</v>
      </c>
      <c r="C10" s="11">
        <v>6</v>
      </c>
      <c r="D10" s="8">
        <v>1376.46</v>
      </c>
      <c r="E10" s="8">
        <v>1376.46</v>
      </c>
      <c r="F10" s="8">
        <v>229.41</v>
      </c>
      <c r="G10" s="12">
        <v>1</v>
      </c>
      <c r="H10" s="12">
        <v>1</v>
      </c>
      <c r="I10" s="12">
        <f>IF(OR([1]Compilazione!$E$13=0,COUNT([1]Compilazione!$F$13:$H$13)=0),"",[1]Compilazione!$G$13/[1]Compilazione!$E$13)</f>
        <v>0</v>
      </c>
      <c r="J10" s="12">
        <f>IF(OR([1]Compilazione!$E$13=0,COUNT([1]Compilazione!$F$13:$H$13)=0),"",[1]Compilazione!$H$13/[1]Compilazione!$E$13)</f>
        <v>0</v>
      </c>
    </row>
    <row r="11" spans="1:10" x14ac:dyDescent="0.25">
      <c r="A11" s="13" t="s">
        <v>7</v>
      </c>
      <c r="B11" s="14" t="s">
        <v>3</v>
      </c>
      <c r="C11" s="15">
        <v>4</v>
      </c>
      <c r="D11" s="16">
        <v>4500</v>
      </c>
      <c r="E11" s="16">
        <v>4500</v>
      </c>
      <c r="F11" s="16">
        <v>1125</v>
      </c>
      <c r="G11" s="17">
        <v>1</v>
      </c>
      <c r="H11" s="17">
        <v>1</v>
      </c>
      <c r="I11" s="17">
        <f>IF(OR([1]Compilazione!$E$14=0,COUNT([1]Compilazione!$F$14:$H$14)=0),"",[1]Compilazione!$G$14/[1]Compilazione!$E$14)</f>
        <v>0</v>
      </c>
      <c r="J11" s="17">
        <f>IF(OR([1]Compilazione!$E$14=0,COUNT([1]Compilazione!$F$14:$H$14)=0),"",[1]Compilazione!$H$14/[1]Compilazione!$E$14)</f>
        <v>0</v>
      </c>
    </row>
    <row r="12" spans="1:10" ht="15.75" thickBot="1" x14ac:dyDescent="0.3">
      <c r="A12" s="7" t="s">
        <v>7</v>
      </c>
      <c r="B12" s="10" t="s">
        <v>4</v>
      </c>
      <c r="C12" s="11">
        <v>7</v>
      </c>
      <c r="D12" s="8">
        <v>1426.69</v>
      </c>
      <c r="E12" s="8">
        <v>1426.69</v>
      </c>
      <c r="F12" s="8">
        <v>203.81285714285715</v>
      </c>
      <c r="G12" s="12">
        <v>1</v>
      </c>
      <c r="H12" s="12">
        <v>1</v>
      </c>
      <c r="I12" s="12">
        <f>IF(OR([1]Compilazione!$E$15=0,COUNT([1]Compilazione!$F$15:$H$15)=0),"",[1]Compilazione!$G$15/[1]Compilazione!$E$15)</f>
        <v>0</v>
      </c>
      <c r="J12" s="12">
        <f>IF(OR([1]Compilazione!$E$15=0,COUNT([1]Compilazione!$F$15:$H$15)=0),"",[1]Compilazione!$H$15/[1]Compilazione!$E$15)</f>
        <v>0</v>
      </c>
    </row>
    <row r="13" spans="1:10" x14ac:dyDescent="0.25">
      <c r="A13" s="13" t="s">
        <v>8</v>
      </c>
      <c r="B13" s="14" t="s">
        <v>3</v>
      </c>
      <c r="C13" s="15">
        <v>5</v>
      </c>
      <c r="D13" s="16">
        <v>4500</v>
      </c>
      <c r="E13" s="16">
        <v>4500</v>
      </c>
      <c r="F13" s="16">
        <v>900</v>
      </c>
      <c r="G13" s="17">
        <v>1</v>
      </c>
      <c r="H13" s="17">
        <v>1</v>
      </c>
      <c r="I13" s="17">
        <f>IF(OR([1]Compilazione!$E$16=0,COUNT([1]Compilazione!$F$16:$H$16)=0),"",[1]Compilazione!$G$16/[1]Compilazione!$E$16)</f>
        <v>0</v>
      </c>
      <c r="J13" s="17">
        <f>IF(OR([1]Compilazione!$E$16=0,COUNT([1]Compilazione!$F$16:$H$16)=0),"",[1]Compilazione!$H$16/[1]Compilazione!$E$16)</f>
        <v>0</v>
      </c>
    </row>
    <row r="14" spans="1:10" ht="15.75" thickBot="1" x14ac:dyDescent="0.3">
      <c r="A14" s="7" t="s">
        <v>8</v>
      </c>
      <c r="B14" s="10" t="s">
        <v>4</v>
      </c>
      <c r="C14" s="11">
        <v>5</v>
      </c>
      <c r="D14" s="8">
        <v>5067.79</v>
      </c>
      <c r="E14" s="8">
        <v>5067.79</v>
      </c>
      <c r="F14" s="8">
        <v>1013.558</v>
      </c>
      <c r="G14" s="12">
        <v>1</v>
      </c>
      <c r="H14" s="12">
        <v>1</v>
      </c>
      <c r="I14" s="12">
        <f>IF(OR([1]Compilazione!$E$17=0,COUNT([1]Compilazione!$F$17:$H$17)=0),"",[1]Compilazione!$G$17/[1]Compilazione!$E$17)</f>
        <v>0</v>
      </c>
      <c r="J14" s="12">
        <f>IF(OR([1]Compilazione!$E$17=0,COUNT([1]Compilazione!$F$17:$H$17)=0),"",[1]Compilazione!$H$17/[1]Compilazione!$E$17)</f>
        <v>0</v>
      </c>
    </row>
    <row r="15" spans="1:10" x14ac:dyDescent="0.25">
      <c r="A15" s="13" t="s">
        <v>9</v>
      </c>
      <c r="B15" s="14" t="s">
        <v>3</v>
      </c>
      <c r="C15" s="15">
        <v>4</v>
      </c>
      <c r="D15" s="16">
        <v>4500</v>
      </c>
      <c r="E15" s="16">
        <v>4500</v>
      </c>
      <c r="F15" s="16">
        <v>1125</v>
      </c>
      <c r="G15" s="17">
        <v>1</v>
      </c>
      <c r="H15" s="17">
        <v>1</v>
      </c>
      <c r="I15" s="17">
        <f>IF(OR([1]Compilazione!$E$18=0,COUNT([1]Compilazione!$F$18:$H$18)=0),"",[1]Compilazione!$G$18/[1]Compilazione!$E$18)</f>
        <v>0</v>
      </c>
      <c r="J15" s="17">
        <f>IF(OR([1]Compilazione!$E$18=0,COUNT([1]Compilazione!$F$18:$H$18)=0),"",[1]Compilazione!$H$18/[1]Compilazione!$E$18)</f>
        <v>0</v>
      </c>
    </row>
    <row r="16" spans="1:10" x14ac:dyDescent="0.25">
      <c r="A16" s="7" t="s">
        <v>9</v>
      </c>
      <c r="B16" s="10" t="s">
        <v>4</v>
      </c>
      <c r="C16" s="11">
        <v>8</v>
      </c>
      <c r="D16" s="8">
        <v>4644.34</v>
      </c>
      <c r="E16" s="8">
        <v>4644.34</v>
      </c>
      <c r="F16" s="8">
        <v>580.54250000000002</v>
      </c>
      <c r="G16" s="12">
        <v>1</v>
      </c>
      <c r="H16" s="12">
        <v>1</v>
      </c>
      <c r="I16" s="12">
        <f>IF(OR([1]Compilazione!$E$19=0,COUNT([1]Compilazione!$F$19:$H$19)=0),"",[1]Compilazione!$G$19/[1]Compilazione!$E$19)</f>
        <v>0</v>
      </c>
      <c r="J16" s="12">
        <f>IF(OR([1]Compilazione!$E$19=0,COUNT([1]Compilazione!$F$19:$H$19)=0),"",[1]Compilazione!$H$19/[1]Compilazione!$E$19)</f>
        <v>0</v>
      </c>
    </row>
    <row r="18" spans="1:10" x14ac:dyDescent="0.25">
      <c r="A18" s="18" t="s">
        <v>22</v>
      </c>
    </row>
    <row r="19" spans="1:10" ht="24" x14ac:dyDescent="0.25">
      <c r="A19" s="6" t="s">
        <v>2</v>
      </c>
      <c r="B19" s="6" t="s">
        <v>12</v>
      </c>
      <c r="C19" s="5" t="s">
        <v>23</v>
      </c>
      <c r="D19" s="5"/>
      <c r="E19" s="5"/>
      <c r="F19" s="5"/>
      <c r="G19" s="5"/>
      <c r="H19" s="5" t="s">
        <v>24</v>
      </c>
      <c r="I19" s="5"/>
      <c r="J19" s="5"/>
    </row>
    <row r="20" spans="1:10" x14ac:dyDescent="0.25">
      <c r="A20" s="7" t="s">
        <v>5</v>
      </c>
      <c r="B20" s="10" t="s">
        <v>4</v>
      </c>
      <c r="C20" s="19" t="str">
        <f>[1]Compilazione!$C$27</f>
        <v>Reg. 49/2013; obiettivi DUP 2021-2023</v>
      </c>
      <c r="D20" s="19"/>
      <c r="E20" s="19"/>
      <c r="F20" s="19"/>
      <c r="G20" s="19"/>
      <c r="H20" s="19" t="s">
        <v>29</v>
      </c>
      <c r="I20" s="19"/>
      <c r="J20" s="19"/>
    </row>
    <row r="21" spans="1:10" ht="15" customHeight="1" x14ac:dyDescent="0.25">
      <c r="A21" s="7" t="s">
        <v>6</v>
      </c>
      <c r="B21" s="10" t="s">
        <v>3</v>
      </c>
      <c r="C21" s="19" t="str">
        <f>[1]Compilazione!$C$28</f>
        <v>POP 2022; CCNL F.L. 16.11.2022, art. 17</v>
      </c>
      <c r="D21" s="19"/>
      <c r="E21" s="19"/>
      <c r="F21" s="19"/>
      <c r="G21" s="19"/>
      <c r="H21" s="19" t="s">
        <v>29</v>
      </c>
      <c r="I21" s="19"/>
      <c r="J21" s="19"/>
    </row>
    <row r="22" spans="1:10" ht="15" customHeight="1" x14ac:dyDescent="0.25">
      <c r="A22" s="7" t="s">
        <v>6</v>
      </c>
      <c r="B22" s="10" t="s">
        <v>4</v>
      </c>
      <c r="C22" s="19" t="str">
        <f>[1]Compilazione!$C$29</f>
        <v>POP 2022</v>
      </c>
      <c r="D22" s="19"/>
      <c r="E22" s="19"/>
      <c r="F22" s="19"/>
      <c r="G22" s="19"/>
      <c r="H22" s="19" t="s">
        <v>29</v>
      </c>
      <c r="I22" s="19"/>
      <c r="J22" s="19"/>
    </row>
    <row r="23" spans="1:10" ht="15" customHeight="1" x14ac:dyDescent="0.25">
      <c r="A23" s="7" t="s">
        <v>7</v>
      </c>
      <c r="B23" s="10" t="s">
        <v>3</v>
      </c>
      <c r="C23" s="19" t="str">
        <f>[1]Compilazione!$C$30</f>
        <v>PIAO 2023-2025; CCDI 2023-2025, art. 18 c. 2; CCNL F.L. 16.11.2022, art. 17</v>
      </c>
      <c r="D23" s="19"/>
      <c r="E23" s="19"/>
      <c r="F23" s="19"/>
      <c r="G23" s="19"/>
      <c r="H23" s="19" t="s">
        <v>29</v>
      </c>
      <c r="I23" s="19"/>
      <c r="J23" s="19"/>
    </row>
    <row r="24" spans="1:10" ht="15" customHeight="1" x14ac:dyDescent="0.25">
      <c r="A24" s="7" t="s">
        <v>7</v>
      </c>
      <c r="B24" s="10" t="s">
        <v>4</v>
      </c>
      <c r="C24" s="19" t="str">
        <f>[1]Compilazione!$C$31</f>
        <v>PIAO 2023-2025; CCDI 2023-2025, art. 11 cc. 4-5 (30% perf. organizzativa / 70% perf. individuale)</v>
      </c>
      <c r="D24" s="19"/>
      <c r="E24" s="19"/>
      <c r="F24" s="19"/>
      <c r="G24" s="19"/>
      <c r="H24" s="19" t="s">
        <v>29</v>
      </c>
      <c r="I24" s="19"/>
      <c r="J24" s="19"/>
    </row>
    <row r="25" spans="1:10" ht="15" customHeight="1" x14ac:dyDescent="0.25">
      <c r="A25" s="7" t="s">
        <v>8</v>
      </c>
      <c r="B25" s="10" t="s">
        <v>3</v>
      </c>
      <c r="C25" s="19" t="str">
        <f>[1]Compilazione!$C$32</f>
        <v>PIAO 2024-2026; CCDI 2023-2025, art. 18 c. 2; CCNL F.L. 16.11.2022, art. 17</v>
      </c>
      <c r="D25" s="19"/>
      <c r="E25" s="19"/>
      <c r="F25" s="19"/>
      <c r="G25" s="19"/>
      <c r="H25" s="19" t="s">
        <v>29</v>
      </c>
      <c r="I25" s="19"/>
      <c r="J25" s="19"/>
    </row>
    <row r="26" spans="1:10" ht="15" customHeight="1" x14ac:dyDescent="0.25">
      <c r="A26" s="7" t="s">
        <v>8</v>
      </c>
      <c r="B26" s="10" t="s">
        <v>4</v>
      </c>
      <c r="C26" s="19" t="str">
        <f>[1]Compilazione!$C$33</f>
        <v>PIAO 2024-2026; CCDI 2023-2025, art. 11 cc. 4-5 (30% perf. organizzativa / 70% perf. individuale)</v>
      </c>
      <c r="D26" s="19"/>
      <c r="E26" s="19"/>
      <c r="F26" s="19"/>
      <c r="G26" s="19"/>
      <c r="H26" s="19" t="s">
        <v>29</v>
      </c>
      <c r="I26" s="19"/>
      <c r="J26" s="19"/>
    </row>
    <row r="27" spans="1:10" ht="15" customHeight="1" x14ac:dyDescent="0.25">
      <c r="A27" s="7" t="s">
        <v>9</v>
      </c>
      <c r="B27" s="10" t="s">
        <v>3</v>
      </c>
      <c r="C27" s="19" t="str">
        <f>[1]Compilazione!$C$34</f>
        <v>PIAO 2025-2027; CCDI 2023-2025, art. 18 c. 2; CCNL F.L. 16.11.2022, art. 17</v>
      </c>
      <c r="D27" s="19"/>
      <c r="E27" s="19"/>
      <c r="F27" s="19"/>
      <c r="G27" s="19"/>
      <c r="H27" s="19" t="s">
        <v>29</v>
      </c>
      <c r="I27" s="19"/>
      <c r="J27" s="19"/>
    </row>
    <row r="28" spans="1:10" ht="15" customHeight="1" x14ac:dyDescent="0.25">
      <c r="A28" s="7" t="s">
        <v>9</v>
      </c>
      <c r="B28" s="10" t="s">
        <v>4</v>
      </c>
      <c r="C28" s="19" t="str">
        <f>[1]Compilazione!$C$35</f>
        <v>PIAO 2025-2027; CCDI 2023-2025, art. 11 cc. 4-5 (30% perf. organizzativa / 70% perf. individuale)</v>
      </c>
      <c r="D28" s="19"/>
      <c r="E28" s="19"/>
      <c r="F28" s="19"/>
      <c r="G28" s="19"/>
      <c r="H28" s="19" t="s">
        <v>29</v>
      </c>
      <c r="I28" s="19"/>
      <c r="J28" s="19"/>
    </row>
    <row r="30" spans="1:10" x14ac:dyDescent="0.25">
      <c r="A30" s="9" t="s">
        <v>25</v>
      </c>
      <c r="B30" s="9"/>
      <c r="C30" s="9"/>
      <c r="D30" s="9"/>
      <c r="E30" s="9"/>
      <c r="F30" s="9"/>
      <c r="G30" s="9"/>
      <c r="H30" s="9"/>
      <c r="I30" s="9"/>
      <c r="J30" s="9"/>
    </row>
    <row r="31" spans="1:10" x14ac:dyDescent="0.25">
      <c r="A31" s="9" t="s">
        <v>26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x14ac:dyDescent="0.25">
      <c r="A32" s="9" t="s">
        <v>27</v>
      </c>
      <c r="B32" s="9"/>
      <c r="C32" s="9"/>
      <c r="D32" s="9"/>
      <c r="E32" s="9"/>
      <c r="F32" s="9"/>
      <c r="G32" s="9"/>
      <c r="H32" s="9"/>
      <c r="I32" s="9"/>
      <c r="J32" s="9"/>
    </row>
    <row r="33" spans="1:10" x14ac:dyDescent="0.25">
      <c r="A33" s="9" t="s">
        <v>28</v>
      </c>
      <c r="B33" s="9"/>
      <c r="C33" s="9"/>
      <c r="D33" s="9"/>
      <c r="E33" s="9"/>
      <c r="F33" s="9"/>
      <c r="G33" s="9"/>
      <c r="H33" s="9"/>
      <c r="I33" s="9"/>
      <c r="J33" s="9"/>
    </row>
  </sheetData>
  <mergeCells count="32">
    <mergeCell ref="C28:G28"/>
    <mergeCell ref="H28:J28"/>
    <mergeCell ref="A30:J30"/>
    <mergeCell ref="A31:J31"/>
    <mergeCell ref="A32:J32"/>
    <mergeCell ref="A33:J33"/>
    <mergeCell ref="C25:G25"/>
    <mergeCell ref="H25:J25"/>
    <mergeCell ref="C26:G26"/>
    <mergeCell ref="H26:J26"/>
    <mergeCell ref="C27:G27"/>
    <mergeCell ref="H27:J27"/>
    <mergeCell ref="C22:G22"/>
    <mergeCell ref="H22:J22"/>
    <mergeCell ref="C23:G23"/>
    <mergeCell ref="H23:J23"/>
    <mergeCell ref="C24:G24"/>
    <mergeCell ref="H24:J24"/>
    <mergeCell ref="D6:D7"/>
    <mergeCell ref="E6:E7"/>
    <mergeCell ref="F6:F7"/>
    <mergeCell ref="G6:G7"/>
    <mergeCell ref="H6:J6"/>
    <mergeCell ref="C19:G19"/>
    <mergeCell ref="H19:J19"/>
    <mergeCell ref="A6:A7"/>
    <mergeCell ref="B6:B7"/>
    <mergeCell ref="C6:C7"/>
    <mergeCell ref="C20:G20"/>
    <mergeCell ref="H20:J20"/>
    <mergeCell ref="C21:G21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Di Ludovico</dc:creator>
  <cp:lastModifiedBy>Fabio Di Ludovico</cp:lastModifiedBy>
  <dcterms:created xsi:type="dcterms:W3CDTF">2026-10-26T11:22:39Z</dcterms:created>
  <dcterms:modified xsi:type="dcterms:W3CDTF">2026-10-26T11:27:58Z</dcterms:modified>
</cp:coreProperties>
</file>